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duardo\Documents\Eduardo\ENSAYOS EN PAPA\"/>
    </mc:Choice>
  </mc:AlternateContent>
  <bookViews>
    <workbookView xWindow="480" yWindow="615" windowWidth="15600" windowHeight="11760"/>
  </bookViews>
  <sheets>
    <sheet name="Hoja1" sheetId="1" r:id="rId1"/>
    <sheet name="Hoja2" sheetId="2" r:id="rId2"/>
    <sheet name="Hoja3" sheetId="3" r:id="rId3"/>
  </sheets>
  <calcPr calcId="152511" concurrentCalc="0"/>
</workbook>
</file>

<file path=xl/calcChain.xml><?xml version="1.0" encoding="utf-8"?>
<calcChain xmlns="http://schemas.openxmlformats.org/spreadsheetml/2006/main">
  <c r="C9" i="1" l="1"/>
  <c r="C10" i="1"/>
  <c r="C8" i="1"/>
  <c r="D8" i="1"/>
  <c r="B10" i="1"/>
  <c r="B9" i="1"/>
  <c r="B8" i="1"/>
  <c r="D10" i="1"/>
  <c r="D9" i="1"/>
  <c r="E5" i="1"/>
  <c r="B18" i="1"/>
  <c r="B19" i="1"/>
  <c r="B20" i="1"/>
  <c r="E10" i="1"/>
  <c r="F10" i="1"/>
  <c r="E8" i="1"/>
  <c r="F8" i="1"/>
  <c r="E9" i="1"/>
  <c r="F9" i="1"/>
</calcChain>
</file>

<file path=xl/sharedStrings.xml><?xml version="1.0" encoding="utf-8"?>
<sst xmlns="http://schemas.openxmlformats.org/spreadsheetml/2006/main" count="17" uniqueCount="16">
  <si>
    <t xml:space="preserve">ANALISIS INVERSIÓN - RECUPERO  </t>
  </si>
  <si>
    <t>En función del Diferencial de Rinde</t>
  </si>
  <si>
    <t>Incremento Esperado</t>
  </si>
  <si>
    <t>Precio RHIZOFLO u$s/dosis/ha</t>
  </si>
  <si>
    <t xml:space="preserve">Rinde Plus kg/ha </t>
  </si>
  <si>
    <t xml:space="preserve">Ingreso diferencial u$s    </t>
  </si>
  <si>
    <t>Ingreso Plus Neto</t>
  </si>
  <si>
    <t>Relacion u$s/U$S invertido</t>
  </si>
  <si>
    <t>Calculador x Superficie</t>
  </si>
  <si>
    <t>Ingreso dif total u$</t>
  </si>
  <si>
    <t>*** Coloque Superficie de Siembra Programada (Has) &gt;&gt;</t>
  </si>
  <si>
    <r>
      <rPr>
        <b/>
        <sz val="20"/>
        <color indexed="9"/>
        <rFont val="Calibri"/>
        <family val="2"/>
      </rPr>
      <t>CKC</t>
    </r>
    <r>
      <rPr>
        <b/>
        <sz val="18"/>
        <color indexed="9"/>
        <rFont val="Calibri"/>
        <family val="2"/>
      </rPr>
      <t xml:space="preserve"> - Rhizoflo Premium </t>
    </r>
    <r>
      <rPr>
        <b/>
        <i/>
        <sz val="18"/>
        <color indexed="9"/>
        <rFont val="Calibri"/>
        <family val="2"/>
      </rPr>
      <t>Papa</t>
    </r>
  </si>
  <si>
    <r>
      <rPr>
        <b/>
        <u/>
        <sz val="12"/>
        <color indexed="8"/>
        <rFont val="Calibri"/>
        <family val="2"/>
      </rPr>
      <t>Precio/Litro:</t>
    </r>
    <r>
      <rPr>
        <b/>
        <sz val="12"/>
        <color indexed="8"/>
        <rFont val="Calibri"/>
        <family val="2"/>
      </rPr>
      <t xml:space="preserve"> </t>
    </r>
  </si>
  <si>
    <r>
      <rPr>
        <b/>
        <u/>
        <sz val="12"/>
        <color indexed="8"/>
        <rFont val="Calibri"/>
        <family val="2"/>
      </rPr>
      <t>Dosis L/ha:</t>
    </r>
    <r>
      <rPr>
        <b/>
        <sz val="12"/>
        <color indexed="8"/>
        <rFont val="Calibri"/>
        <family val="2"/>
      </rPr>
      <t xml:space="preserve">  </t>
    </r>
  </si>
  <si>
    <t xml:space="preserve">*   Coloque su Rinde Estimado x Tn/ha  &gt;&gt;   </t>
  </si>
  <si>
    <t>** Coloque Precio de Referencia x Tn/ha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</si>
</sst>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8"/>
      <color indexed="9"/>
      <name val="Calibri"/>
      <family val="2"/>
    </font>
    <font>
      <b/>
      <sz val="20"/>
      <color indexed="9"/>
      <name val="Calibri"/>
      <family val="2"/>
    </font>
    <font>
      <b/>
      <i/>
      <sz val="18"/>
      <color indexed="9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u/>
      <sz val="16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/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/>
    <xf numFmtId="0" fontId="10" fillId="0" borderId="0" xfId="0" applyFont="1" applyAlignment="1">
      <alignment vertical="center"/>
    </xf>
    <xf numFmtId="0" fontId="11" fillId="0" borderId="0" xfId="0" applyFont="1"/>
    <xf numFmtId="0" fontId="12" fillId="3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9" fontId="0" fillId="4" borderId="1" xfId="0" applyNumberFormat="1" applyFill="1" applyBorder="1"/>
    <xf numFmtId="2" fontId="0" fillId="0" borderId="1" xfId="0" applyNumberFormat="1" applyBorder="1"/>
    <xf numFmtId="0" fontId="0" fillId="0" borderId="1" xfId="0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12" fillId="3" borderId="0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0" borderId="0" xfId="0" applyFont="1"/>
    <xf numFmtId="0" fontId="8" fillId="0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6" fillId="6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12" fillId="6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0" fontId="0" fillId="6" borderId="0" xfId="0" applyFill="1" applyBorder="1" applyAlignment="1"/>
    <xf numFmtId="0" fontId="6" fillId="3" borderId="0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15</xdr:row>
      <xdr:rowOff>57150</xdr:rowOff>
    </xdr:from>
    <xdr:to>
      <xdr:col>5</xdr:col>
      <xdr:colOff>847725</xdr:colOff>
      <xdr:row>25</xdr:row>
      <xdr:rowOff>9525</xdr:rowOff>
    </xdr:to>
    <xdr:pic>
      <xdr:nvPicPr>
        <xdr:cNvPr id="1025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3819525"/>
          <a:ext cx="18192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1171575</xdr:colOff>
      <xdr:row>12</xdr:row>
      <xdr:rowOff>19050</xdr:rowOff>
    </xdr:from>
    <xdr:to>
      <xdr:col>5</xdr:col>
      <xdr:colOff>714375</xdr:colOff>
      <xdr:row>15</xdr:row>
      <xdr:rowOff>123825</xdr:rowOff>
    </xdr:to>
    <xdr:pic>
      <xdr:nvPicPr>
        <xdr:cNvPr id="1026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133725"/>
          <a:ext cx="1752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C12" sqref="C12"/>
    </sheetView>
  </sheetViews>
  <sheetFormatPr baseColWidth="10" defaultRowHeight="15" x14ac:dyDescent="0.25"/>
  <cols>
    <col min="1" max="1" width="21.85546875" customWidth="1"/>
    <col min="2" max="2" width="17.7109375" bestFit="1" customWidth="1"/>
    <col min="3" max="3" width="13.85546875" bestFit="1" customWidth="1"/>
    <col min="4" max="4" width="18.42578125" bestFit="1" customWidth="1"/>
    <col min="5" max="5" width="14.7109375" bestFit="1" customWidth="1"/>
    <col min="6" max="6" width="14.42578125" bestFit="1" customWidth="1"/>
    <col min="7" max="8" width="14.7109375" hidden="1" customWidth="1"/>
  </cols>
  <sheetData>
    <row r="1" spans="1:10" ht="23.25" x14ac:dyDescent="0.35">
      <c r="A1" s="26" t="s">
        <v>0</v>
      </c>
      <c r="B1" s="27"/>
      <c r="C1" s="27"/>
      <c r="D1" s="27"/>
      <c r="E1" s="27"/>
      <c r="F1" s="27"/>
      <c r="G1" s="27"/>
      <c r="H1" s="27"/>
      <c r="I1" s="1"/>
      <c r="J1" s="1"/>
    </row>
    <row r="2" spans="1:10" x14ac:dyDescent="0.25">
      <c r="A2" s="28" t="s">
        <v>1</v>
      </c>
      <c r="B2" s="28"/>
      <c r="C2" s="28"/>
      <c r="D2" s="28"/>
      <c r="E2" s="28"/>
      <c r="F2" s="28"/>
      <c r="G2" s="28"/>
      <c r="H2" s="28"/>
      <c r="I2" s="2"/>
      <c r="J2" s="2"/>
    </row>
    <row r="3" spans="1:10" ht="32.1" customHeight="1" x14ac:dyDescent="0.25">
      <c r="A3" s="29" t="s">
        <v>11</v>
      </c>
      <c r="B3" s="30"/>
      <c r="C3" s="30"/>
      <c r="D3" s="30"/>
      <c r="E3" s="30"/>
      <c r="F3" s="30"/>
      <c r="G3" s="30"/>
      <c r="H3" s="30"/>
      <c r="I3" s="3"/>
      <c r="J3" s="4"/>
    </row>
    <row r="4" spans="1:10" ht="21.75" customHeight="1" x14ac:dyDescent="0.25">
      <c r="A4" s="18" t="s">
        <v>12</v>
      </c>
      <c r="B4" s="18">
        <v>18</v>
      </c>
      <c r="D4" s="3"/>
      <c r="E4" s="3"/>
      <c r="F4" s="3"/>
      <c r="G4" s="3"/>
      <c r="H4" s="3"/>
      <c r="I4" s="3"/>
      <c r="J4" s="3"/>
    </row>
    <row r="5" spans="1:10" ht="21.75" customHeight="1" x14ac:dyDescent="0.25">
      <c r="A5" s="18" t="s">
        <v>13</v>
      </c>
      <c r="B5" s="18">
        <v>3.6</v>
      </c>
      <c r="C5" s="5"/>
      <c r="E5" s="6" t="e">
        <f>50/C6</f>
        <v>#DIV/0!</v>
      </c>
    </row>
    <row r="6" spans="1:10" ht="31.5" customHeight="1" x14ac:dyDescent="0.25">
      <c r="A6" s="31"/>
      <c r="B6" s="32"/>
      <c r="C6" s="7"/>
    </row>
    <row r="7" spans="1:10" ht="25.5" x14ac:dyDescent="0.25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</row>
    <row r="8" spans="1:10" x14ac:dyDescent="0.25">
      <c r="A8" s="9">
        <v>0.02</v>
      </c>
      <c r="B8" s="10">
        <f>+$B$4*$B$5</f>
        <v>64.8</v>
      </c>
      <c r="C8" s="11">
        <f>+$C$12*1000*A8</f>
        <v>700</v>
      </c>
      <c r="D8" s="11">
        <f>+C8*($C$13/1000)</f>
        <v>129.5</v>
      </c>
      <c r="E8" s="10">
        <f>+D8-B8</f>
        <v>64.7</v>
      </c>
      <c r="F8" s="10">
        <f>+E8/B8</f>
        <v>0.99845679012345689</v>
      </c>
    </row>
    <row r="9" spans="1:10" x14ac:dyDescent="0.25">
      <c r="A9" s="9">
        <v>0.1</v>
      </c>
      <c r="B9" s="10">
        <f>+$B$4*$B$5</f>
        <v>64.8</v>
      </c>
      <c r="C9" s="11">
        <f>+$C$12*1000*A9</f>
        <v>3500</v>
      </c>
      <c r="D9" s="11">
        <f>+C9*($C$13/1000)</f>
        <v>647.5</v>
      </c>
      <c r="E9" s="10">
        <f>+D9-B9</f>
        <v>582.70000000000005</v>
      </c>
      <c r="F9" s="10">
        <f>+E9/B9</f>
        <v>8.9922839506172849</v>
      </c>
    </row>
    <row r="10" spans="1:10" x14ac:dyDescent="0.25">
      <c r="A10" s="9">
        <v>0.15</v>
      </c>
      <c r="B10" s="10">
        <f>+$B$4*$B$5</f>
        <v>64.8</v>
      </c>
      <c r="C10" s="11">
        <f>+$C$12*1000*A10</f>
        <v>5250</v>
      </c>
      <c r="D10" s="11">
        <f>+C10*($C$13/1000)</f>
        <v>971.25</v>
      </c>
      <c r="E10" s="10">
        <f>+D10-B10</f>
        <v>906.45</v>
      </c>
      <c r="F10" s="10">
        <f>+E10/B10</f>
        <v>13.988425925925927</v>
      </c>
    </row>
    <row r="12" spans="1:10" x14ac:dyDescent="0.25">
      <c r="A12" s="19" t="s">
        <v>14</v>
      </c>
      <c r="B12" s="20"/>
      <c r="C12" s="7">
        <v>35</v>
      </c>
      <c r="D12" s="12"/>
      <c r="E12" s="13"/>
      <c r="F12" s="13"/>
    </row>
    <row r="13" spans="1:10" x14ac:dyDescent="0.25">
      <c r="A13" s="14" t="s">
        <v>15</v>
      </c>
      <c r="B13" s="14"/>
      <c r="C13" s="7">
        <v>185</v>
      </c>
      <c r="D13" s="13"/>
      <c r="E13" s="13"/>
      <c r="F13" s="13"/>
    </row>
    <row r="14" spans="1:10" x14ac:dyDescent="0.25">
      <c r="D14" s="13"/>
      <c r="E14" s="13"/>
      <c r="F14" s="13"/>
    </row>
    <row r="15" spans="1:10" ht="21" customHeight="1" x14ac:dyDescent="0.35">
      <c r="B15" s="21" t="s">
        <v>8</v>
      </c>
      <c r="C15" s="21"/>
      <c r="D15" s="13"/>
      <c r="E15" s="13"/>
      <c r="F15" s="13"/>
    </row>
    <row r="16" spans="1:10" x14ac:dyDescent="0.25">
      <c r="D16" s="13"/>
      <c r="E16" s="13"/>
      <c r="F16" s="13"/>
    </row>
    <row r="17" spans="1:9" ht="30" customHeight="1" x14ac:dyDescent="0.25">
      <c r="A17" s="15" t="s">
        <v>2</v>
      </c>
      <c r="B17" s="15" t="s">
        <v>9</v>
      </c>
      <c r="D17" s="13"/>
      <c r="F17" s="13"/>
    </row>
    <row r="18" spans="1:9" x14ac:dyDescent="0.25">
      <c r="A18" s="9">
        <v>0.02</v>
      </c>
      <c r="B18" s="16">
        <f>+D8*$C$23</f>
        <v>6475</v>
      </c>
      <c r="D18" s="13"/>
      <c r="F18" s="13"/>
    </row>
    <row r="19" spans="1:9" x14ac:dyDescent="0.25">
      <c r="A19" s="9">
        <v>0.1</v>
      </c>
      <c r="B19" s="16">
        <f>+D9*$C$23</f>
        <v>32375</v>
      </c>
      <c r="D19" s="13"/>
      <c r="F19" s="13"/>
      <c r="I19" s="17"/>
    </row>
    <row r="20" spans="1:9" x14ac:dyDescent="0.25">
      <c r="A20" s="9">
        <v>0.15</v>
      </c>
      <c r="B20" s="16">
        <f>+D10*$C$23</f>
        <v>48562.5</v>
      </c>
      <c r="D20" s="13"/>
      <c r="F20" s="13"/>
    </row>
    <row r="21" spans="1:9" x14ac:dyDescent="0.25">
      <c r="D21" s="13"/>
      <c r="F21" s="13"/>
    </row>
    <row r="22" spans="1:9" x14ac:dyDescent="0.25">
      <c r="D22" s="13"/>
      <c r="F22" s="13"/>
    </row>
    <row r="23" spans="1:9" x14ac:dyDescent="0.25">
      <c r="A23" s="22" t="s">
        <v>10</v>
      </c>
      <c r="B23" s="23"/>
      <c r="C23" s="24">
        <v>50</v>
      </c>
      <c r="D23" s="13"/>
      <c r="F23" s="13"/>
    </row>
    <row r="24" spans="1:9" x14ac:dyDescent="0.25">
      <c r="A24" s="23"/>
      <c r="B24" s="23"/>
      <c r="C24" s="25"/>
      <c r="D24" s="13"/>
      <c r="F24" s="13"/>
    </row>
  </sheetData>
  <mergeCells count="8">
    <mergeCell ref="A12:B12"/>
    <mergeCell ref="B15:C15"/>
    <mergeCell ref="A23:B24"/>
    <mergeCell ref="C23:C24"/>
    <mergeCell ref="A1:H1"/>
    <mergeCell ref="A2:H2"/>
    <mergeCell ref="A3:H3"/>
    <mergeCell ref="A6:B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2017-01-17T19:26:42Z</dcterms:created>
  <dcterms:modified xsi:type="dcterms:W3CDTF">2025-01-06T17:38:46Z</dcterms:modified>
</cp:coreProperties>
</file>